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50" activeTab="0"/>
  </bookViews>
  <sheets>
    <sheet name="Штатний розпис та годин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<sst xmlns="http://schemas.openxmlformats.org/spreadsheetml/2006/main" count="35" uniqueCount="33">
  <si>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Директор</t>
  </si>
  <si>
    <t>Практичний психолог</t>
  </si>
  <si>
    <t>Номер з/п</t>
  </si>
  <si>
    <t>Назва посади</t>
  </si>
  <si>
    <t>К-сть ставок</t>
  </si>
  <si>
    <t>Заступник директора з навчально-виховної роботи</t>
  </si>
  <si>
    <t>Заступник директора з виховної роботи</t>
  </si>
  <si>
    <t>Асистент вчителя в інклюзивному класі</t>
  </si>
  <si>
    <t>Педагог-організатор</t>
  </si>
  <si>
    <t>Клас</t>
  </si>
  <si>
    <t>Учні</t>
  </si>
  <si>
    <t>Поділ класів на групи</t>
  </si>
  <si>
    <t>Разом 1-4</t>
  </si>
  <si>
    <t>№</t>
  </si>
  <si>
    <t>Навчальний план</t>
  </si>
  <si>
    <t>Разом 5-9</t>
  </si>
  <si>
    <t>Разом 10-11</t>
  </si>
  <si>
    <t>Разом 1-11</t>
  </si>
  <si>
    <t>Керівник гуртків</t>
  </si>
  <si>
    <t>Розподіл годин</t>
  </si>
  <si>
    <t>Разом</t>
  </si>
  <si>
    <t>Вихователі, які не викладають…</t>
  </si>
  <si>
    <t xml:space="preserve">Штатний розпис освітнього закладу  </t>
  </si>
  <si>
    <t>0.7</t>
  </si>
  <si>
    <t>40.5</t>
  </si>
  <si>
    <t>33.5</t>
  </si>
  <si>
    <t>34.5</t>
  </si>
  <si>
    <t>41.5</t>
  </si>
  <si>
    <t>0.5</t>
  </si>
  <si>
    <t xml:space="preserve">Соціальний - педагог </t>
  </si>
  <si>
    <t>(11 год) 0.6</t>
  </si>
  <si>
    <t xml:space="preserve">Бібліотекар </t>
  </si>
  <si>
    <t xml:space="preserve">0.5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</si>
</sst>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[$-422]d\ mmmm\ yyyy&quot; 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2" fontId="38" fillId="0" borderId="10" xfId="0" applyNumberFormat="1" applyFont="1" applyBorder="1" applyAlignment="1">
      <alignment wrapText="1"/>
    </xf>
    <xf numFmtId="0" fontId="38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 horizontal="right"/>
    </xf>
    <xf numFmtId="2" fontId="3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zoomScalePageLayoutView="0" workbookViewId="0" topLeftCell="A1">
      <selection activeCell="B17" sqref="B17"/>
    </sheetView>
  </sheetViews>
  <sheetFormatPr defaultColWidth="9.140625" defaultRowHeight="15"/>
  <cols>
    <col min="1" max="1" width="10.140625" style="0" customWidth="1"/>
    <col min="2" max="2" width="47.57421875" style="0" customWidth="1"/>
    <col min="3" max="3" width="14.57421875" style="0" customWidth="1"/>
    <col min="5" max="9" width="16.57421875" style="3" customWidth="1"/>
    <col min="10" max="10" width="13.140625" style="0" customWidth="1"/>
  </cols>
  <sheetData>
    <row r="1" spans="1:9" ht="18.75">
      <c r="A1" s="18" t="s">
        <v>22</v>
      </c>
      <c r="B1" s="18"/>
      <c r="C1" s="18"/>
      <c r="E1" s="19" t="s">
        <v>19</v>
      </c>
      <c r="F1" s="19"/>
      <c r="G1" s="19"/>
      <c r="H1" s="19"/>
      <c r="I1" s="19"/>
    </row>
    <row r="2" spans="1:10" ht="37.5">
      <c r="A2" s="1" t="s">
        <v>2</v>
      </c>
      <c r="B2" s="1" t="s">
        <v>3</v>
      </c>
      <c r="C2" s="1" t="s">
        <v>4</v>
      </c>
      <c r="E2" s="4" t="s">
        <v>13</v>
      </c>
      <c r="F2" s="4" t="s">
        <v>9</v>
      </c>
      <c r="G2" s="4" t="s">
        <v>10</v>
      </c>
      <c r="H2" s="4" t="s">
        <v>14</v>
      </c>
      <c r="I2" s="4" t="s">
        <v>11</v>
      </c>
      <c r="J2" s="7" t="s">
        <v>20</v>
      </c>
    </row>
    <row r="3" spans="1:10" ht="18.75">
      <c r="A3" s="2">
        <v>1</v>
      </c>
      <c r="B3" s="2" t="s">
        <v>0</v>
      </c>
      <c r="C3" s="2">
        <v>1</v>
      </c>
      <c r="E3" s="2">
        <v>1</v>
      </c>
      <c r="F3" s="2">
        <v>1</v>
      </c>
      <c r="G3" s="2">
        <v>12</v>
      </c>
      <c r="H3" s="8">
        <v>23</v>
      </c>
      <c r="I3" s="2">
        <v>0</v>
      </c>
      <c r="J3" s="9">
        <f>H3+I3</f>
        <v>23</v>
      </c>
    </row>
    <row r="4" spans="1:10" ht="18.75">
      <c r="A4" s="2">
        <v>2</v>
      </c>
      <c r="B4" s="2" t="s">
        <v>5</v>
      </c>
      <c r="C4" s="2">
        <v>1.5</v>
      </c>
      <c r="E4" s="2">
        <v>2</v>
      </c>
      <c r="F4" s="2">
        <v>1</v>
      </c>
      <c r="G4" s="2">
        <v>9</v>
      </c>
      <c r="H4" s="8">
        <v>25</v>
      </c>
      <c r="I4" s="2">
        <v>0</v>
      </c>
      <c r="J4" s="9">
        <f>H4+I4</f>
        <v>25</v>
      </c>
    </row>
    <row r="5" spans="1:10" ht="18.75">
      <c r="A5" s="2">
        <v>3</v>
      </c>
      <c r="B5" s="2" t="s">
        <v>6</v>
      </c>
      <c r="C5" s="2">
        <v>0</v>
      </c>
      <c r="E5" s="2">
        <v>3</v>
      </c>
      <c r="F5" s="2">
        <v>1</v>
      </c>
      <c r="G5" s="2">
        <v>16</v>
      </c>
      <c r="H5" s="8">
        <v>26</v>
      </c>
      <c r="I5" s="2">
        <v>1</v>
      </c>
      <c r="J5" s="9">
        <f>H5+I5</f>
        <v>27</v>
      </c>
    </row>
    <row r="6" spans="1:10" ht="18.75">
      <c r="A6" s="2">
        <v>4</v>
      </c>
      <c r="B6" s="2" t="s">
        <v>8</v>
      </c>
      <c r="C6" s="2">
        <v>1</v>
      </c>
      <c r="E6" s="2">
        <v>4</v>
      </c>
      <c r="F6" s="2">
        <v>1</v>
      </c>
      <c r="G6" s="2">
        <v>13</v>
      </c>
      <c r="H6" s="8">
        <v>26</v>
      </c>
      <c r="I6" s="2">
        <v>0</v>
      </c>
      <c r="J6" s="9">
        <f>H6+I6</f>
        <v>26</v>
      </c>
    </row>
    <row r="7" spans="1:10" ht="18.75">
      <c r="A7" s="2">
        <v>5</v>
      </c>
      <c r="B7" s="2" t="s">
        <v>1</v>
      </c>
      <c r="C7" s="2">
        <v>0.5</v>
      </c>
      <c r="E7" s="5" t="s">
        <v>12</v>
      </c>
      <c r="F7" s="5">
        <f>SUM(F3:F6)</f>
        <v>4</v>
      </c>
      <c r="G7" s="5">
        <f>SUM(G3:G6)</f>
        <v>50</v>
      </c>
      <c r="H7" s="5">
        <f>SUM(H3:H6)</f>
        <v>100</v>
      </c>
      <c r="I7" s="5">
        <f>SUM(I3:I6)</f>
        <v>1</v>
      </c>
      <c r="J7" s="6">
        <f>SUM(J3:J6)</f>
        <v>101</v>
      </c>
    </row>
    <row r="8" spans="1:10" ht="18.75">
      <c r="A8" s="2">
        <v>7</v>
      </c>
      <c r="B8" s="2" t="s">
        <v>21</v>
      </c>
      <c r="C8" s="11" t="s">
        <v>23</v>
      </c>
      <c r="E8" s="2">
        <v>5</v>
      </c>
      <c r="F8" s="2">
        <v>1</v>
      </c>
      <c r="G8" s="2">
        <v>16</v>
      </c>
      <c r="H8" s="8">
        <v>30</v>
      </c>
      <c r="I8" s="2">
        <v>1</v>
      </c>
      <c r="J8" s="9">
        <f>31</f>
        <v>31</v>
      </c>
    </row>
    <row r="9" spans="1:10" ht="18.75">
      <c r="A9" s="2">
        <v>8</v>
      </c>
      <c r="B9" s="2" t="s">
        <v>29</v>
      </c>
      <c r="C9" s="11" t="s">
        <v>28</v>
      </c>
      <c r="E9" s="2">
        <v>6</v>
      </c>
      <c r="F9" s="2">
        <v>1</v>
      </c>
      <c r="G9" s="2">
        <v>15</v>
      </c>
      <c r="H9" s="8">
        <v>33</v>
      </c>
      <c r="I9" s="2">
        <v>0</v>
      </c>
      <c r="J9" s="9">
        <v>14</v>
      </c>
    </row>
    <row r="10" spans="1:10" ht="18.75">
      <c r="A10" s="2">
        <v>9</v>
      </c>
      <c r="B10" s="2" t="s">
        <v>7</v>
      </c>
      <c r="C10" s="2">
        <v>0</v>
      </c>
      <c r="E10" s="2">
        <v>7</v>
      </c>
      <c r="F10" s="2">
        <v>1</v>
      </c>
      <c r="G10" s="2">
        <v>10</v>
      </c>
      <c r="H10" s="12" t="s">
        <v>25</v>
      </c>
      <c r="I10" s="2">
        <v>0</v>
      </c>
      <c r="J10" s="13" t="s">
        <v>25</v>
      </c>
    </row>
    <row r="11" spans="1:10" ht="18.75">
      <c r="A11" s="15">
        <v>10</v>
      </c>
      <c r="B11" s="10" t="s">
        <v>18</v>
      </c>
      <c r="C11" s="11" t="s">
        <v>30</v>
      </c>
      <c r="E11" s="2">
        <v>8</v>
      </c>
      <c r="F11" s="2">
        <v>1</v>
      </c>
      <c r="G11" s="2">
        <v>12</v>
      </c>
      <c r="H11" s="12" t="s">
        <v>26</v>
      </c>
      <c r="I11" s="2">
        <v>0</v>
      </c>
      <c r="J11" s="13" t="s">
        <v>26</v>
      </c>
    </row>
    <row r="12" spans="1:10" ht="18.75">
      <c r="A12" s="2">
        <v>11</v>
      </c>
      <c r="B12" s="16" t="s">
        <v>31</v>
      </c>
      <c r="C12" s="17" t="s">
        <v>32</v>
      </c>
      <c r="E12" s="2">
        <v>9</v>
      </c>
      <c r="F12" s="2">
        <v>1</v>
      </c>
      <c r="G12" s="2">
        <v>11</v>
      </c>
      <c r="H12" s="8">
        <v>36</v>
      </c>
      <c r="I12" s="2">
        <v>0</v>
      </c>
      <c r="J12" s="9">
        <f>H12+I12</f>
        <v>36</v>
      </c>
    </row>
    <row r="13" spans="1:10" ht="18.75">
      <c r="A13" s="15"/>
      <c r="B13" s="16"/>
      <c r="C13" s="17"/>
      <c r="E13" s="5" t="s">
        <v>15</v>
      </c>
      <c r="F13" s="5">
        <f>SUM(F8:F12)</f>
        <v>5</v>
      </c>
      <c r="G13" s="5">
        <v>64</v>
      </c>
      <c r="H13" s="5">
        <v>167</v>
      </c>
      <c r="I13" s="5">
        <v>1</v>
      </c>
      <c r="J13" s="6">
        <v>168</v>
      </c>
    </row>
    <row r="14" spans="5:10" ht="18.75">
      <c r="E14" s="2">
        <v>10</v>
      </c>
      <c r="F14" s="2">
        <v>1</v>
      </c>
      <c r="G14" s="2">
        <v>17</v>
      </c>
      <c r="H14" s="12">
        <v>38</v>
      </c>
      <c r="I14" s="2">
        <v>2.5</v>
      </c>
      <c r="J14" s="13" t="s">
        <v>24</v>
      </c>
    </row>
    <row r="15" spans="5:10" ht="18.75">
      <c r="E15" s="2">
        <v>11</v>
      </c>
      <c r="F15" s="2">
        <v>1</v>
      </c>
      <c r="G15" s="2">
        <v>17</v>
      </c>
      <c r="H15" s="12">
        <v>38</v>
      </c>
      <c r="I15" s="2">
        <v>3.5</v>
      </c>
      <c r="J15" s="13" t="s">
        <v>27</v>
      </c>
    </row>
    <row r="16" spans="5:10" ht="18.75">
      <c r="E16" s="5" t="s">
        <v>16</v>
      </c>
      <c r="F16" s="5">
        <f>SUM(F15:F15)</f>
        <v>1</v>
      </c>
      <c r="G16" s="5">
        <v>34</v>
      </c>
      <c r="H16" s="5">
        <v>76</v>
      </c>
      <c r="I16" s="5">
        <v>6</v>
      </c>
      <c r="J16" s="6">
        <v>82</v>
      </c>
    </row>
    <row r="17" spans="5:10" ht="18.75">
      <c r="E17" s="6" t="s">
        <v>17</v>
      </c>
      <c r="F17" s="6">
        <v>11</v>
      </c>
      <c r="G17" s="6">
        <f>G7+G13+G16</f>
        <v>148</v>
      </c>
      <c r="H17" s="6">
        <f>H7+H13+H16</f>
        <v>343</v>
      </c>
      <c r="I17" s="6">
        <f>I7+I13+I16</f>
        <v>8</v>
      </c>
      <c r="J17" s="6">
        <v>351</v>
      </c>
    </row>
    <row r="19" ht="18.75">
      <c r="I19" s="14"/>
    </row>
  </sheetData>
  <sheetProtection/>
  <mergeCells count="2">
    <mergeCell ref="A1:C1"/>
    <mergeCell ref="E1:I1"/>
  </mergeCells>
  <conditionalFormatting sqref="E55">
    <cfRule type="expression" priority="3" dxfId="0">
      <formula>(#REF!+#REF!)=#REF!</formula>
    </cfRule>
  </conditionalFormatting>
  <conditionalFormatting sqref="I55">
    <cfRule type="expression" priority="2" dxfId="0">
      <formula>#REF!=$C$11</formula>
    </cfRule>
  </conditionalFormatting>
  <conditionalFormatting sqref="F52">
    <cfRule type="expression" priority="1" dxfId="0">
      <formula>#REF!=($H$7+$I$7)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Администратор</cp:lastModifiedBy>
  <cp:lastPrinted>2019-10-03T06:30:17Z</cp:lastPrinted>
  <dcterms:created xsi:type="dcterms:W3CDTF">2019-07-23T05:50:29Z</dcterms:created>
  <dcterms:modified xsi:type="dcterms:W3CDTF">2022-01-11T20:15:07Z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0x010100F1D704CCC1773743966ECD09ADCDE55B</vt:lpwstr>
  </property>
</Properties>
</file>